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bruno dip\Projeto final - LED E TELEGESTÃO\"/>
    </mc:Choice>
  </mc:AlternateContent>
  <bookViews>
    <workbookView xWindow="0" yWindow="0" windowWidth="24000" windowHeight="10320" activeTab="1"/>
  </bookViews>
  <sheets>
    <sheet name="Plan1" sheetId="1" r:id="rId1"/>
    <sheet name="Plan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2" l="1"/>
  <c r="H57" i="2"/>
  <c r="G57" i="2"/>
  <c r="F57" i="2"/>
  <c r="E57" i="2"/>
  <c r="D57" i="2"/>
  <c r="C58" i="2" s="1"/>
  <c r="C57" i="2"/>
  <c r="C92" i="1" l="1"/>
  <c r="C85" i="1"/>
  <c r="B79" i="1"/>
  <c r="C87" i="1"/>
  <c r="C86" i="1"/>
  <c r="C83" i="1"/>
  <c r="C78" i="1"/>
  <c r="B78" i="1"/>
  <c r="H78" i="1" l="1"/>
  <c r="G78" i="1"/>
  <c r="F78" i="1"/>
  <c r="E78" i="1"/>
  <c r="D78" i="1"/>
</calcChain>
</file>

<file path=xl/sharedStrings.xml><?xml version="1.0" encoding="utf-8"?>
<sst xmlns="http://schemas.openxmlformats.org/spreadsheetml/2006/main" count="146" uniqueCount="92">
  <si>
    <t>Praia de São Francisco
Avenida Quintino Bocaiuva</t>
  </si>
  <si>
    <t>180W</t>
  </si>
  <si>
    <t>240W</t>
  </si>
  <si>
    <t>280W</t>
  </si>
  <si>
    <t>120W</t>
  </si>
  <si>
    <t>300W</t>
  </si>
  <si>
    <t>Luminárias</t>
  </si>
  <si>
    <t>Projetores</t>
  </si>
  <si>
    <t>960W</t>
  </si>
  <si>
    <t>Avendia Presidente Roosevelt</t>
  </si>
  <si>
    <t>Avenida Rui Barbosa</t>
  </si>
  <si>
    <t>Praia de Charitas
Avenida Silvio Picanço</t>
  </si>
  <si>
    <t>Rua Miguel de Frias</t>
  </si>
  <si>
    <t>Avenida Roberto Silveira</t>
  </si>
  <si>
    <t>Praia de Icaraí</t>
  </si>
  <si>
    <t>Estrada Fróes</t>
  </si>
  <si>
    <t>Rua Joaquim Távora</t>
  </si>
  <si>
    <t>Avenida Ari Parreiras / Francisco Lana</t>
  </si>
  <si>
    <t>Avenidas Jansem de Melo e 
Marquês do Paraná</t>
  </si>
  <si>
    <t>Avenida Feliciano Sodré</t>
  </si>
  <si>
    <t>Alameda São Boaventura</t>
  </si>
  <si>
    <t>Túnel Roberto Silveira</t>
  </si>
  <si>
    <t>Túnel Raul Veiga</t>
  </si>
  <si>
    <t>TOTAL:</t>
  </si>
  <si>
    <t>Altura de montagem 20 m em núcleos quádruplos tipo H</t>
  </si>
  <si>
    <t>Altura de montagem 12 m em núcleos quádruplos tipo X</t>
  </si>
  <si>
    <t>Altura de montagem 8 m em ponta de braço</t>
  </si>
  <si>
    <t>Altura de montagem 16 m em cruzetas para projetores</t>
  </si>
  <si>
    <t>Altura de montagem em 5 m fixados em leitos ( calhas ) nos tetos dos túneis</t>
  </si>
  <si>
    <t>Travessa Wadhi Curi</t>
  </si>
  <si>
    <t>Rua Tapuias</t>
  </si>
  <si>
    <t>Rua Aimorés</t>
  </si>
  <si>
    <t>Rua Timbíras</t>
  </si>
  <si>
    <t>Rua Boa Vista</t>
  </si>
  <si>
    <t>Rua Cel Júlio Fróes</t>
  </si>
  <si>
    <t>Rua São Francisco</t>
  </si>
  <si>
    <t>Rua Major Fróes</t>
  </si>
  <si>
    <t>Rua Maria Caldas</t>
  </si>
  <si>
    <t>Rua Guararápes</t>
  </si>
  <si>
    <t>Rua Bororós</t>
  </si>
  <si>
    <t>Rua Caetés</t>
  </si>
  <si>
    <t>Rua Caraíbas</t>
  </si>
  <si>
    <t>Rua Olavo Bastos</t>
  </si>
  <si>
    <t>Rua General Rondon</t>
  </si>
  <si>
    <t>Rua Araribóia</t>
  </si>
  <si>
    <t>Rua Goitacazes</t>
  </si>
  <si>
    <t>Rua Tupiniquins</t>
  </si>
  <si>
    <t>Rua Tupinambás</t>
  </si>
  <si>
    <t>Rua Padre Natuzi</t>
  </si>
  <si>
    <t>Rua Coronel Américo Fróes</t>
  </si>
  <si>
    <t>Rua Caiapós</t>
  </si>
  <si>
    <t>Rua Guaicurús</t>
  </si>
  <si>
    <t>Rua Coronel João Brandão</t>
  </si>
  <si>
    <t>Rua Tapajós</t>
  </si>
  <si>
    <t>Rua Anita Nilo Peçanha</t>
  </si>
  <si>
    <t>Rua Tabajáras</t>
  </si>
  <si>
    <t>Rua Tocantins</t>
  </si>
  <si>
    <t>Rua Guaianazes</t>
  </si>
  <si>
    <t>Rua Oiapoque</t>
  </si>
  <si>
    <t>Rua Padre Emilio Abunaman</t>
  </si>
  <si>
    <t>Rua Comendador Queiroz</t>
  </si>
  <si>
    <t>Alameda João Batista</t>
  </si>
  <si>
    <t>Rua Mariz e Barros</t>
  </si>
  <si>
    <t>Rua Oswaldo Cruz</t>
  </si>
  <si>
    <t>Travessa Antonio Pedro</t>
  </si>
  <si>
    <t>Rua Belizário Augusto</t>
  </si>
  <si>
    <t>Rua Otávio Carneiro</t>
  </si>
  <si>
    <t>Rua Lopes Trovão</t>
  </si>
  <si>
    <t>Rua Presidente Backer</t>
  </si>
  <si>
    <t>Rua Pereira da Silva</t>
  </si>
  <si>
    <t>Rua Alvarez de Azevedo</t>
  </si>
  <si>
    <t>Rua Carlos Halfeld</t>
  </si>
  <si>
    <t>Avenida Sete de Setembro</t>
  </si>
  <si>
    <t>Rua Cinco de Julho</t>
  </si>
  <si>
    <t>Rua Domingues de Sá</t>
  </si>
  <si>
    <t>Rua Capitão Zeferino</t>
  </si>
  <si>
    <t>Rua Moreira Cesar</t>
  </si>
  <si>
    <t>Rua Tavares de Macedo</t>
  </si>
  <si>
    <t>Rua Mem de Sá</t>
  </si>
  <si>
    <t>Rua Lemos Cunha</t>
  </si>
  <si>
    <t>Travessa Gastão Rusch</t>
  </si>
  <si>
    <t>Rua Praça Getúlio Vargas</t>
  </si>
  <si>
    <t>Rua Castilho França</t>
  </si>
  <si>
    <t>Rua Desembargador Itabaiana de Oliveira</t>
  </si>
  <si>
    <t>Alameda Carolina</t>
  </si>
  <si>
    <t>Alameda Alcides</t>
  </si>
  <si>
    <t>Alameda Barcelos</t>
  </si>
  <si>
    <t>Rua Jornalista José da Costa</t>
  </si>
  <si>
    <t>Alameda 24 de Outubro</t>
  </si>
  <si>
    <t>Substituir braços</t>
  </si>
  <si>
    <t>LOTE 01 - TELEGETÃO</t>
  </si>
  <si>
    <t>Estrada Caetano Monteiro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</si>
</sst>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9" xfId="0" applyBorder="1"/>
    <xf numFmtId="0" fontId="1" fillId="0" borderId="2" xfId="0" applyFont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16" xfId="0" applyFill="1" applyBorder="1"/>
    <xf numFmtId="0" fontId="0" fillId="7" borderId="1" xfId="0" applyFill="1" applyBorder="1" applyAlignment="1">
      <alignment horizontal="center" vertical="center"/>
    </xf>
    <xf numFmtId="0" fontId="0" fillId="0" borderId="17" xfId="0" applyBorder="1"/>
    <xf numFmtId="0" fontId="0" fillId="7" borderId="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8" borderId="17" xfId="0" applyFill="1" applyBorder="1"/>
    <xf numFmtId="0" fontId="0" fillId="8" borderId="0" xfId="0" applyFill="1" applyAlignment="1">
      <alignment horizontal="center" vertical="center"/>
    </xf>
    <xf numFmtId="0" fontId="0" fillId="7" borderId="3" xfId="0" applyFill="1" applyBorder="1" applyAlignment="1">
      <alignment wrapText="1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0" fillId="7" borderId="9" xfId="0" applyFill="1" applyBorder="1"/>
    <xf numFmtId="0" fontId="0" fillId="7" borderId="17" xfId="0" applyFill="1" applyBorder="1"/>
    <xf numFmtId="0" fontId="0" fillId="7" borderId="16" xfId="0" applyFill="1" applyBorder="1"/>
    <xf numFmtId="0" fontId="0" fillId="0" borderId="1" xfId="0" applyBorder="1" applyAlignment="1">
      <alignment horizontal="center"/>
    </xf>
    <xf numFmtId="0" fontId="0" fillId="9" borderId="0" xfId="0" applyFill="1"/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</xdr:col>
      <xdr:colOff>0</xdr:colOff>
      <xdr:row>2</xdr:row>
      <xdr:rowOff>0</xdr:rowOff>
    </xdr:to>
    <xdr:cxnSp macro="">
      <xdr:nvCxnSpPr>
        <xdr:cNvPr id="3" name="Conector reto 2"/>
        <xdr:cNvCxnSpPr/>
      </xdr:nvCxnSpPr>
      <xdr:spPr>
        <a:xfrm>
          <a:off x="19050" y="19050"/>
          <a:ext cx="2295525" cy="647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28575</xdr:rowOff>
    </xdr:from>
    <xdr:to>
      <xdr:col>0</xdr:col>
      <xdr:colOff>1066800</xdr:colOff>
      <xdr:row>1</xdr:row>
      <xdr:rowOff>352425</xdr:rowOff>
    </xdr:to>
    <xdr:sp macro="" textlink="">
      <xdr:nvSpPr>
        <xdr:cNvPr id="5" name="CaixaDeTexto 4"/>
        <xdr:cNvSpPr txBox="1"/>
      </xdr:nvSpPr>
      <xdr:spPr>
        <a:xfrm>
          <a:off x="0" y="323850"/>
          <a:ext cx="1066800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LOGRADOURO</a:t>
          </a:r>
        </a:p>
        <a:p>
          <a:endParaRPr lang="pt-BR" sz="1100"/>
        </a:p>
      </xdr:txBody>
    </xdr:sp>
    <xdr:clientData/>
  </xdr:twoCellAnchor>
  <xdr:twoCellAnchor>
    <xdr:from>
      <xdr:col>0</xdr:col>
      <xdr:colOff>1200150</xdr:colOff>
      <xdr:row>0</xdr:row>
      <xdr:rowOff>38100</xdr:rowOff>
    </xdr:from>
    <xdr:to>
      <xdr:col>0</xdr:col>
      <xdr:colOff>2286000</xdr:colOff>
      <xdr:row>1</xdr:row>
      <xdr:rowOff>57150</xdr:rowOff>
    </xdr:to>
    <xdr:sp macro="" textlink="">
      <xdr:nvSpPr>
        <xdr:cNvPr id="6" name="CaixaDeTexto 5"/>
        <xdr:cNvSpPr txBox="1"/>
      </xdr:nvSpPr>
      <xdr:spPr>
        <a:xfrm>
          <a:off x="1200150" y="38100"/>
          <a:ext cx="1085850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EQUIPAMENTO</a:t>
          </a:r>
        </a:p>
        <a:p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19050</xdr:rowOff>
    </xdr:from>
    <xdr:to>
      <xdr:col>2</xdr:col>
      <xdr:colOff>0</xdr:colOff>
      <xdr:row>12</xdr:row>
      <xdr:rowOff>0</xdr:rowOff>
    </xdr:to>
    <xdr:cxnSp macro="">
      <xdr:nvCxnSpPr>
        <xdr:cNvPr id="5" name="Conector reto 4"/>
        <xdr:cNvCxnSpPr/>
      </xdr:nvCxnSpPr>
      <xdr:spPr>
        <a:xfrm>
          <a:off x="19050" y="19050"/>
          <a:ext cx="2609850" cy="647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66675</xdr:rowOff>
    </xdr:from>
    <xdr:to>
      <xdr:col>1</xdr:col>
      <xdr:colOff>1066800</xdr:colOff>
      <xdr:row>11</xdr:row>
      <xdr:rowOff>390525</xdr:rowOff>
    </xdr:to>
    <xdr:sp macro="" textlink="">
      <xdr:nvSpPr>
        <xdr:cNvPr id="6" name="CaixaDeTexto 5"/>
        <xdr:cNvSpPr txBox="1"/>
      </xdr:nvSpPr>
      <xdr:spPr>
        <a:xfrm>
          <a:off x="0" y="266700"/>
          <a:ext cx="1066800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LOGRADOURO</a:t>
          </a:r>
        </a:p>
        <a:p>
          <a:endParaRPr lang="pt-BR" sz="1100"/>
        </a:p>
      </xdr:txBody>
    </xdr:sp>
    <xdr:clientData/>
  </xdr:twoCellAnchor>
  <xdr:twoCellAnchor>
    <xdr:from>
      <xdr:col>1</xdr:col>
      <xdr:colOff>1371600</xdr:colOff>
      <xdr:row>10</xdr:row>
      <xdr:rowOff>47625</xdr:rowOff>
    </xdr:from>
    <xdr:to>
      <xdr:col>1</xdr:col>
      <xdr:colOff>2457450</xdr:colOff>
      <xdr:row>11</xdr:row>
      <xdr:rowOff>66675</xdr:rowOff>
    </xdr:to>
    <xdr:sp macro="" textlink="">
      <xdr:nvSpPr>
        <xdr:cNvPr id="7" name="CaixaDeTexto 6"/>
        <xdr:cNvSpPr txBox="1"/>
      </xdr:nvSpPr>
      <xdr:spPr>
        <a:xfrm>
          <a:off x="1371600" y="47625"/>
          <a:ext cx="10858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EQUIPAMENTO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933451</xdr:colOff>
      <xdr:row>0</xdr:row>
      <xdr:rowOff>0</xdr:rowOff>
    </xdr:from>
    <xdr:to>
      <xdr:col>6</xdr:col>
      <xdr:colOff>505613</xdr:colOff>
      <xdr:row>4</xdr:row>
      <xdr:rowOff>104774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6" y="0"/>
          <a:ext cx="3972712" cy="86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view="pageBreakPreview" topLeftCell="A19" zoomScale="60" zoomScaleNormal="100" workbookViewId="0">
      <selection sqref="A1:H79"/>
    </sheetView>
  </sheetViews>
  <sheetFormatPr defaultRowHeight="15" x14ac:dyDescent="0.25"/>
  <cols>
    <col min="1" max="1" width="39.42578125" customWidth="1"/>
    <col min="2" max="2" width="8.28515625" customWidth="1"/>
  </cols>
  <sheetData>
    <row r="1" spans="1:8" ht="23.25" customHeight="1" thickBot="1" x14ac:dyDescent="0.3">
      <c r="A1" s="44"/>
      <c r="B1" s="46" t="s">
        <v>6</v>
      </c>
      <c r="C1" s="47"/>
      <c r="D1" s="47"/>
      <c r="E1" s="48"/>
      <c r="F1" s="41" t="s">
        <v>7</v>
      </c>
      <c r="G1" s="42"/>
      <c r="H1" s="43"/>
    </row>
    <row r="2" spans="1:8" ht="29.25" customHeight="1" thickBot="1" x14ac:dyDescent="0.3">
      <c r="A2" s="45"/>
      <c r="B2" s="6" t="s">
        <v>4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8</v>
      </c>
    </row>
    <row r="3" spans="1:8" ht="30.75" customHeight="1" x14ac:dyDescent="0.25">
      <c r="A3" s="4" t="s">
        <v>0</v>
      </c>
      <c r="B3" s="4"/>
      <c r="C3" s="5"/>
      <c r="D3" s="5"/>
      <c r="E3" s="11">
        <v>196</v>
      </c>
      <c r="F3" s="5"/>
      <c r="G3" s="5"/>
      <c r="H3" s="16">
        <v>60</v>
      </c>
    </row>
    <row r="4" spans="1:8" ht="27" customHeight="1" x14ac:dyDescent="0.25">
      <c r="A4" s="3" t="s">
        <v>9</v>
      </c>
      <c r="B4" s="3"/>
      <c r="C4" s="1"/>
      <c r="D4" s="15">
        <v>139</v>
      </c>
      <c r="E4" s="1"/>
      <c r="F4" s="1"/>
      <c r="G4" s="1"/>
      <c r="H4" s="1"/>
    </row>
    <row r="5" spans="1:8" ht="27" customHeight="1" x14ac:dyDescent="0.25">
      <c r="A5" s="3" t="s">
        <v>10</v>
      </c>
      <c r="B5" s="3"/>
      <c r="C5" s="15">
        <v>53</v>
      </c>
      <c r="D5" s="1"/>
      <c r="E5" s="1"/>
      <c r="F5" s="1"/>
      <c r="G5" s="1"/>
      <c r="H5" s="1"/>
    </row>
    <row r="6" spans="1:8" ht="27" customHeight="1" x14ac:dyDescent="0.25">
      <c r="A6" s="2" t="s">
        <v>11</v>
      </c>
      <c r="B6" s="2"/>
      <c r="C6" s="1"/>
      <c r="D6" s="1"/>
      <c r="E6" s="12">
        <v>184</v>
      </c>
      <c r="F6" s="1"/>
      <c r="G6" s="1"/>
      <c r="H6" s="1"/>
    </row>
    <row r="7" spans="1:8" ht="27" customHeight="1" x14ac:dyDescent="0.25">
      <c r="A7" s="3" t="s">
        <v>12</v>
      </c>
      <c r="B7" s="3"/>
      <c r="C7" s="1"/>
      <c r="D7" s="15">
        <v>61</v>
      </c>
      <c r="E7" s="1"/>
      <c r="F7" s="1"/>
      <c r="G7" s="1"/>
      <c r="H7" s="1"/>
    </row>
    <row r="8" spans="1:8" ht="27" customHeight="1" x14ac:dyDescent="0.25">
      <c r="A8" s="3" t="s">
        <v>13</v>
      </c>
      <c r="B8" s="3"/>
      <c r="C8" s="1"/>
      <c r="D8" s="1"/>
      <c r="E8" s="15">
        <v>118</v>
      </c>
      <c r="F8" s="1"/>
      <c r="G8" s="1"/>
      <c r="H8" s="1"/>
    </row>
    <row r="9" spans="1:8" ht="27" customHeight="1" x14ac:dyDescent="0.25">
      <c r="A9" s="3" t="s">
        <v>14</v>
      </c>
      <c r="B9" s="3"/>
      <c r="C9" s="1"/>
      <c r="D9" s="1"/>
      <c r="E9" s="12">
        <v>196</v>
      </c>
      <c r="F9" s="1"/>
      <c r="G9" s="1"/>
      <c r="H9" s="14">
        <v>162</v>
      </c>
    </row>
    <row r="10" spans="1:8" ht="27" customHeight="1" x14ac:dyDescent="0.25">
      <c r="A10" s="3" t="s">
        <v>15</v>
      </c>
      <c r="B10" s="3"/>
      <c r="C10" s="1"/>
      <c r="D10" s="15">
        <v>54</v>
      </c>
      <c r="E10" s="1"/>
      <c r="F10" s="1"/>
      <c r="G10" s="1"/>
      <c r="H10" s="1"/>
    </row>
    <row r="11" spans="1:8" ht="27" customHeight="1" x14ac:dyDescent="0.25">
      <c r="A11" s="3" t="s">
        <v>16</v>
      </c>
      <c r="B11" s="3"/>
      <c r="C11" s="1"/>
      <c r="D11" s="15">
        <v>30</v>
      </c>
      <c r="E11" s="1"/>
      <c r="F11" s="1"/>
      <c r="G11" s="1"/>
      <c r="H11" s="1"/>
    </row>
    <row r="12" spans="1:8" ht="27" customHeight="1" x14ac:dyDescent="0.25">
      <c r="A12" s="3" t="s">
        <v>17</v>
      </c>
      <c r="B12" s="3"/>
      <c r="C12" s="1"/>
      <c r="D12" s="15">
        <v>146</v>
      </c>
      <c r="E12" s="1"/>
      <c r="F12" s="1"/>
      <c r="G12" s="1"/>
      <c r="H12" s="1"/>
    </row>
    <row r="13" spans="1:8" ht="32.25" customHeight="1" x14ac:dyDescent="0.25">
      <c r="A13" s="2" t="s">
        <v>18</v>
      </c>
      <c r="B13" s="2"/>
      <c r="C13" s="15">
        <v>19</v>
      </c>
      <c r="D13" s="13">
        <v>116</v>
      </c>
      <c r="E13" s="1"/>
      <c r="F13" s="1"/>
      <c r="G13" s="1"/>
      <c r="H13" s="1"/>
    </row>
    <row r="14" spans="1:8" ht="27" customHeight="1" x14ac:dyDescent="0.25">
      <c r="A14" s="3" t="s">
        <v>19</v>
      </c>
      <c r="B14" s="3"/>
      <c r="C14" s="1"/>
      <c r="D14" s="15">
        <v>64</v>
      </c>
      <c r="E14" s="1"/>
      <c r="F14" s="1"/>
      <c r="G14" s="1"/>
      <c r="H14" s="1"/>
    </row>
    <row r="15" spans="1:8" ht="27" customHeight="1" x14ac:dyDescent="0.25">
      <c r="A15" s="3" t="s">
        <v>20</v>
      </c>
      <c r="B15" s="3"/>
      <c r="C15" s="1"/>
      <c r="D15" s="15">
        <v>220</v>
      </c>
      <c r="E15" s="1"/>
      <c r="F15" s="1"/>
      <c r="G15" s="1"/>
      <c r="H15" s="1"/>
    </row>
    <row r="16" spans="1:8" ht="27" customHeight="1" x14ac:dyDescent="0.25">
      <c r="A16" s="3" t="s">
        <v>21</v>
      </c>
      <c r="B16" s="3"/>
      <c r="C16" s="1"/>
      <c r="D16" s="1"/>
      <c r="E16" s="1"/>
      <c r="F16" s="17">
        <v>90</v>
      </c>
      <c r="G16" s="17">
        <v>28</v>
      </c>
      <c r="H16" s="1"/>
    </row>
    <row r="17" spans="1:8" ht="27" customHeight="1" x14ac:dyDescent="0.25">
      <c r="A17" s="3" t="s">
        <v>22</v>
      </c>
      <c r="B17" s="9"/>
      <c r="C17" s="7"/>
      <c r="D17" s="7"/>
      <c r="E17" s="7"/>
      <c r="F17" s="18">
        <v>220</v>
      </c>
      <c r="G17" s="18">
        <v>40</v>
      </c>
      <c r="H17" s="7"/>
    </row>
    <row r="18" spans="1:8" ht="27" customHeight="1" x14ac:dyDescent="0.25">
      <c r="A18" s="29" t="s">
        <v>29</v>
      </c>
      <c r="B18" s="15">
        <v>6</v>
      </c>
      <c r="C18" s="1"/>
      <c r="D18" s="1"/>
      <c r="E18" s="1"/>
      <c r="F18" s="25"/>
      <c r="G18" s="25"/>
      <c r="H18" s="1"/>
    </row>
    <row r="19" spans="1:8" ht="27" customHeight="1" x14ac:dyDescent="0.25">
      <c r="A19" s="29" t="s">
        <v>30</v>
      </c>
      <c r="B19" s="15">
        <v>16</v>
      </c>
      <c r="C19" s="1"/>
      <c r="D19" s="1"/>
      <c r="E19" s="1"/>
      <c r="F19" s="25"/>
      <c r="G19" s="25"/>
      <c r="H19" s="1"/>
    </row>
    <row r="20" spans="1:8" ht="27" customHeight="1" x14ac:dyDescent="0.25">
      <c r="A20" s="29" t="s">
        <v>31</v>
      </c>
      <c r="B20" s="15">
        <v>16</v>
      </c>
      <c r="C20" s="1"/>
      <c r="D20" s="1"/>
      <c r="E20" s="1"/>
      <c r="F20" s="25"/>
      <c r="G20" s="25"/>
      <c r="H20" s="1"/>
    </row>
    <row r="21" spans="1:8" ht="27" customHeight="1" x14ac:dyDescent="0.25">
      <c r="A21" s="29" t="s">
        <v>32</v>
      </c>
      <c r="B21" s="15">
        <v>40</v>
      </c>
      <c r="C21" s="1"/>
      <c r="D21" s="1"/>
      <c r="E21" s="1"/>
      <c r="F21" s="25"/>
      <c r="G21" s="25"/>
      <c r="H21" s="1"/>
    </row>
    <row r="22" spans="1:8" ht="27" customHeight="1" x14ac:dyDescent="0.25">
      <c r="A22" s="29" t="s">
        <v>33</v>
      </c>
      <c r="B22" s="15">
        <v>10</v>
      </c>
      <c r="C22" s="1"/>
      <c r="D22" s="1"/>
      <c r="E22" s="1"/>
      <c r="F22" s="25"/>
      <c r="G22" s="25"/>
      <c r="H22" s="1"/>
    </row>
    <row r="23" spans="1:8" ht="27" customHeight="1" x14ac:dyDescent="0.25">
      <c r="A23" s="29" t="s">
        <v>34</v>
      </c>
      <c r="B23" s="15">
        <v>8</v>
      </c>
      <c r="C23" s="1"/>
      <c r="D23" s="1"/>
      <c r="E23" s="1"/>
      <c r="F23" s="25"/>
      <c r="G23" s="25"/>
      <c r="H23" s="1"/>
    </row>
    <row r="24" spans="1:8" ht="27" customHeight="1" x14ac:dyDescent="0.25">
      <c r="A24" s="29" t="s">
        <v>35</v>
      </c>
      <c r="B24" s="15">
        <v>5</v>
      </c>
      <c r="C24" s="1"/>
      <c r="D24" s="1"/>
      <c r="E24" s="1"/>
      <c r="F24" s="25"/>
      <c r="G24" s="25"/>
      <c r="H24" s="1"/>
    </row>
    <row r="25" spans="1:8" ht="27" customHeight="1" x14ac:dyDescent="0.25">
      <c r="A25" s="29" t="s">
        <v>36</v>
      </c>
      <c r="B25" s="15">
        <v>12</v>
      </c>
      <c r="C25" s="1"/>
      <c r="D25" s="1"/>
      <c r="E25" s="1"/>
      <c r="F25" s="25"/>
      <c r="G25" s="25"/>
      <c r="H25" s="1"/>
    </row>
    <row r="26" spans="1:8" ht="27" customHeight="1" x14ac:dyDescent="0.25">
      <c r="A26" s="29" t="s">
        <v>37</v>
      </c>
      <c r="B26" s="15">
        <v>11</v>
      </c>
      <c r="C26" s="1"/>
      <c r="D26" s="1"/>
      <c r="E26" s="1"/>
      <c r="F26" s="25"/>
      <c r="G26" s="25"/>
      <c r="H26" s="1"/>
    </row>
    <row r="27" spans="1:8" ht="27" customHeight="1" x14ac:dyDescent="0.25">
      <c r="A27" s="29" t="s">
        <v>38</v>
      </c>
      <c r="B27" s="15">
        <v>22</v>
      </c>
      <c r="C27" s="1"/>
      <c r="D27" s="1"/>
      <c r="E27" s="1"/>
      <c r="F27" s="25"/>
      <c r="G27" s="25"/>
      <c r="H27" s="1"/>
    </row>
    <row r="28" spans="1:8" ht="27" customHeight="1" x14ac:dyDescent="0.25">
      <c r="A28" s="29" t="s">
        <v>39</v>
      </c>
      <c r="B28" s="15">
        <v>9</v>
      </c>
      <c r="C28" s="1"/>
      <c r="D28" s="1"/>
      <c r="E28" s="1"/>
      <c r="F28" s="25"/>
      <c r="G28" s="25"/>
      <c r="H28" s="1"/>
    </row>
    <row r="29" spans="1:8" ht="27" customHeight="1" x14ac:dyDescent="0.25">
      <c r="A29" s="29" t="s">
        <v>40</v>
      </c>
      <c r="B29" s="15">
        <v>6</v>
      </c>
      <c r="C29" s="1"/>
      <c r="D29" s="1"/>
      <c r="E29" s="1"/>
      <c r="F29" s="25"/>
      <c r="G29" s="25"/>
      <c r="H29" s="1"/>
    </row>
    <row r="30" spans="1:8" ht="27" customHeight="1" x14ac:dyDescent="0.25">
      <c r="A30" s="29" t="s">
        <v>41</v>
      </c>
      <c r="B30" s="15">
        <v>6</v>
      </c>
      <c r="C30" s="1"/>
      <c r="D30" s="1"/>
      <c r="E30" s="1"/>
      <c r="F30" s="25"/>
      <c r="G30" s="25"/>
      <c r="H30" s="1"/>
    </row>
    <row r="31" spans="1:8" ht="27" customHeight="1" x14ac:dyDescent="0.25">
      <c r="A31" s="29" t="s">
        <v>42</v>
      </c>
      <c r="B31" s="15">
        <v>14</v>
      </c>
      <c r="C31" s="1"/>
      <c r="D31" s="1"/>
      <c r="E31" s="1"/>
      <c r="F31" s="25"/>
      <c r="G31" s="25"/>
      <c r="H31" s="1"/>
    </row>
    <row r="32" spans="1:8" ht="27" customHeight="1" x14ac:dyDescent="0.25">
      <c r="A32" s="29" t="s">
        <v>43</v>
      </c>
      <c r="B32" s="15">
        <v>27</v>
      </c>
      <c r="C32" s="1"/>
      <c r="D32" s="1"/>
      <c r="E32" s="1"/>
      <c r="F32" s="25"/>
      <c r="G32" s="25"/>
      <c r="H32" s="1"/>
    </row>
    <row r="33" spans="1:8" ht="27" customHeight="1" x14ac:dyDescent="0.25">
      <c r="A33" s="29" t="s">
        <v>44</v>
      </c>
      <c r="B33" s="15">
        <v>26</v>
      </c>
      <c r="C33" s="1"/>
      <c r="D33" s="1"/>
      <c r="E33" s="1"/>
      <c r="F33" s="25"/>
      <c r="G33" s="25"/>
      <c r="H33" s="1"/>
    </row>
    <row r="34" spans="1:8" ht="27" customHeight="1" x14ac:dyDescent="0.25">
      <c r="A34" s="29" t="s">
        <v>45</v>
      </c>
      <c r="B34" s="15">
        <v>31</v>
      </c>
      <c r="C34" s="1"/>
      <c r="D34" s="1"/>
      <c r="E34" s="1"/>
      <c r="F34" s="25"/>
      <c r="G34" s="25"/>
      <c r="H34" s="1"/>
    </row>
    <row r="35" spans="1:8" ht="27" customHeight="1" x14ac:dyDescent="0.25">
      <c r="A35" s="29" t="s">
        <v>46</v>
      </c>
      <c r="B35" s="15">
        <v>30</v>
      </c>
      <c r="C35" s="1"/>
      <c r="D35" s="1"/>
      <c r="E35" s="1"/>
      <c r="F35" s="25"/>
      <c r="G35" s="25"/>
      <c r="H35" s="1"/>
    </row>
    <row r="36" spans="1:8" ht="27" customHeight="1" x14ac:dyDescent="0.25">
      <c r="A36" s="29" t="s">
        <v>47</v>
      </c>
      <c r="B36" s="15">
        <v>29</v>
      </c>
      <c r="C36" s="1"/>
      <c r="D36" s="1"/>
      <c r="E36" s="1"/>
      <c r="F36" s="25"/>
      <c r="G36" s="25"/>
      <c r="H36" s="1"/>
    </row>
    <row r="37" spans="1:8" ht="27" customHeight="1" x14ac:dyDescent="0.25">
      <c r="A37" s="29" t="s">
        <v>48</v>
      </c>
      <c r="B37" s="15">
        <v>16</v>
      </c>
      <c r="C37" s="1"/>
      <c r="D37" s="1"/>
      <c r="E37" s="1"/>
      <c r="F37" s="25"/>
      <c r="G37" s="25"/>
      <c r="H37" s="1"/>
    </row>
    <row r="38" spans="1:8" ht="27" customHeight="1" x14ac:dyDescent="0.25">
      <c r="A38" s="29" t="s">
        <v>49</v>
      </c>
      <c r="B38" s="15">
        <v>13</v>
      </c>
      <c r="C38" s="1"/>
      <c r="D38" s="1"/>
      <c r="E38" s="1"/>
      <c r="F38" s="25"/>
      <c r="G38" s="25"/>
      <c r="H38" s="1"/>
    </row>
    <row r="39" spans="1:8" ht="27" customHeight="1" x14ac:dyDescent="0.25">
      <c r="A39" s="29" t="s">
        <v>50</v>
      </c>
      <c r="B39" s="15">
        <v>8</v>
      </c>
      <c r="C39" s="1"/>
      <c r="D39" s="1"/>
      <c r="E39" s="1"/>
      <c r="F39" s="25"/>
      <c r="G39" s="25"/>
      <c r="H39" s="1"/>
    </row>
    <row r="40" spans="1:8" ht="27" customHeight="1" x14ac:dyDescent="0.25">
      <c r="A40" s="29" t="s">
        <v>51</v>
      </c>
      <c r="B40" s="15">
        <v>8</v>
      </c>
      <c r="C40" s="1"/>
      <c r="D40" s="1"/>
      <c r="E40" s="1"/>
      <c r="F40" s="25"/>
      <c r="G40" s="25"/>
      <c r="H40" s="1"/>
    </row>
    <row r="41" spans="1:8" ht="27" customHeight="1" x14ac:dyDescent="0.25">
      <c r="A41" s="29" t="s">
        <v>52</v>
      </c>
      <c r="B41" s="15">
        <v>12</v>
      </c>
      <c r="C41" s="1"/>
      <c r="D41" s="1"/>
      <c r="E41" s="1"/>
      <c r="F41" s="25"/>
      <c r="G41" s="25"/>
      <c r="H41" s="1"/>
    </row>
    <row r="42" spans="1:8" ht="27" customHeight="1" x14ac:dyDescent="0.25">
      <c r="A42" s="29" t="s">
        <v>53</v>
      </c>
      <c r="B42" s="15">
        <v>23</v>
      </c>
      <c r="C42" s="1"/>
      <c r="D42" s="1"/>
      <c r="E42" s="1"/>
      <c r="F42" s="25"/>
      <c r="G42" s="25"/>
      <c r="H42" s="1"/>
    </row>
    <row r="43" spans="1:8" ht="27" customHeight="1" x14ac:dyDescent="0.25">
      <c r="A43" s="29" t="s">
        <v>54</v>
      </c>
      <c r="B43" s="15">
        <v>17</v>
      </c>
      <c r="C43" s="1"/>
      <c r="D43" s="1"/>
      <c r="E43" s="1"/>
      <c r="F43" s="25"/>
      <c r="G43" s="25"/>
      <c r="H43" s="1"/>
    </row>
    <row r="44" spans="1:8" ht="27" customHeight="1" x14ac:dyDescent="0.25">
      <c r="A44" s="29" t="s">
        <v>55</v>
      </c>
      <c r="B44" s="15">
        <v>14</v>
      </c>
      <c r="C44" s="1"/>
      <c r="D44" s="1"/>
      <c r="E44" s="1"/>
      <c r="F44" s="25"/>
      <c r="G44" s="25"/>
      <c r="H44" s="1"/>
    </row>
    <row r="45" spans="1:8" ht="27" customHeight="1" x14ac:dyDescent="0.25">
      <c r="A45" s="29" t="s">
        <v>56</v>
      </c>
      <c r="B45" s="15">
        <v>14</v>
      </c>
      <c r="C45" s="1"/>
      <c r="D45" s="1"/>
      <c r="E45" s="1"/>
      <c r="F45" s="25"/>
      <c r="G45" s="25"/>
      <c r="H45" s="1"/>
    </row>
    <row r="46" spans="1:8" ht="27" customHeight="1" x14ac:dyDescent="0.25">
      <c r="A46" s="29" t="s">
        <v>57</v>
      </c>
      <c r="B46" s="15">
        <v>10</v>
      </c>
      <c r="C46" s="1"/>
      <c r="D46" s="1"/>
      <c r="E46" s="1"/>
      <c r="F46" s="25"/>
      <c r="G46" s="25"/>
      <c r="H46" s="1"/>
    </row>
    <row r="47" spans="1:8" ht="27" customHeight="1" x14ac:dyDescent="0.25">
      <c r="A47" s="29" t="s">
        <v>58</v>
      </c>
      <c r="B47" s="15">
        <v>4</v>
      </c>
      <c r="C47" s="1"/>
      <c r="D47" s="1"/>
      <c r="E47" s="1"/>
      <c r="F47" s="25"/>
      <c r="G47" s="25"/>
      <c r="H47" s="1"/>
    </row>
    <row r="48" spans="1:8" ht="27" customHeight="1" x14ac:dyDescent="0.25">
      <c r="A48" s="29" t="s">
        <v>59</v>
      </c>
      <c r="B48" s="15">
        <v>4</v>
      </c>
      <c r="C48" s="1"/>
      <c r="D48" s="1"/>
      <c r="E48" s="1"/>
      <c r="F48" s="25"/>
      <c r="G48" s="25"/>
      <c r="H48" s="1"/>
    </row>
    <row r="49" spans="1:8" ht="27" customHeight="1" x14ac:dyDescent="0.25">
      <c r="A49" s="26" t="s">
        <v>60</v>
      </c>
      <c r="B49" s="1"/>
      <c r="C49" s="15">
        <v>9</v>
      </c>
      <c r="D49" s="1"/>
      <c r="E49" s="1"/>
      <c r="F49" s="25"/>
      <c r="G49" s="25"/>
      <c r="H49" s="1"/>
    </row>
    <row r="50" spans="1:8" ht="27" customHeight="1" x14ac:dyDescent="0.25">
      <c r="A50" s="26" t="s">
        <v>61</v>
      </c>
      <c r="B50" s="1"/>
      <c r="C50" s="15">
        <v>10</v>
      </c>
      <c r="D50" s="1"/>
      <c r="E50" s="1"/>
      <c r="F50" s="25"/>
      <c r="G50" s="25"/>
      <c r="H50" s="1"/>
    </row>
    <row r="51" spans="1:8" ht="27" customHeight="1" x14ac:dyDescent="0.25">
      <c r="A51" s="26" t="s">
        <v>62</v>
      </c>
      <c r="B51" s="1"/>
      <c r="C51" s="15">
        <v>51</v>
      </c>
      <c r="D51" s="1"/>
      <c r="E51" s="1"/>
      <c r="F51" s="25"/>
      <c r="G51" s="25"/>
      <c r="H51" s="1"/>
    </row>
    <row r="52" spans="1:8" ht="27" customHeight="1" x14ac:dyDescent="0.25">
      <c r="A52" s="26" t="s">
        <v>63</v>
      </c>
      <c r="B52" s="1"/>
      <c r="C52" s="15">
        <v>8</v>
      </c>
      <c r="D52" s="1"/>
      <c r="E52" s="1"/>
      <c r="F52" s="25"/>
      <c r="G52" s="25"/>
      <c r="H52" s="1"/>
    </row>
    <row r="53" spans="1:8" ht="27" customHeight="1" x14ac:dyDescent="0.25">
      <c r="A53" s="26" t="s">
        <v>64</v>
      </c>
      <c r="B53" s="15">
        <v>3</v>
      </c>
      <c r="C53" s="1"/>
      <c r="D53" s="1"/>
      <c r="E53" s="1"/>
      <c r="F53" s="25"/>
      <c r="G53" s="25"/>
      <c r="H53" s="1"/>
    </row>
    <row r="54" spans="1:8" ht="27" customHeight="1" x14ac:dyDescent="0.25">
      <c r="A54" s="26" t="s">
        <v>65</v>
      </c>
      <c r="B54" s="1"/>
      <c r="C54" s="15">
        <v>11</v>
      </c>
      <c r="D54" s="1"/>
      <c r="E54" s="1"/>
      <c r="F54" s="25"/>
      <c r="G54" s="25"/>
      <c r="H54" s="1"/>
    </row>
    <row r="55" spans="1:8" ht="27" customHeight="1" x14ac:dyDescent="0.25">
      <c r="A55" s="26" t="s">
        <v>66</v>
      </c>
      <c r="B55" s="1"/>
      <c r="C55" s="15">
        <v>17</v>
      </c>
      <c r="D55" s="1"/>
      <c r="E55" s="1"/>
      <c r="F55" s="25"/>
      <c r="G55" s="25"/>
      <c r="H55" s="1"/>
    </row>
    <row r="56" spans="1:8" ht="27" customHeight="1" x14ac:dyDescent="0.25">
      <c r="A56" s="26" t="s">
        <v>67</v>
      </c>
      <c r="B56" s="1"/>
      <c r="C56" s="15">
        <v>46</v>
      </c>
      <c r="D56" s="1"/>
      <c r="E56" s="1"/>
      <c r="F56" s="25"/>
      <c r="G56" s="25"/>
      <c r="H56" s="1"/>
    </row>
    <row r="57" spans="1:8" ht="27" customHeight="1" x14ac:dyDescent="0.25">
      <c r="A57" s="26" t="s">
        <v>68</v>
      </c>
      <c r="B57" s="1"/>
      <c r="C57" s="15">
        <v>32</v>
      </c>
      <c r="D57" s="1"/>
      <c r="E57" s="1"/>
      <c r="F57" s="25"/>
      <c r="G57" s="25"/>
      <c r="H57" s="1"/>
    </row>
    <row r="58" spans="1:8" ht="27" customHeight="1" x14ac:dyDescent="0.25">
      <c r="A58" s="26" t="s">
        <v>69</v>
      </c>
      <c r="B58" s="1"/>
      <c r="C58" s="15">
        <v>35</v>
      </c>
      <c r="D58" s="1"/>
      <c r="E58" s="1"/>
      <c r="F58" s="25"/>
      <c r="G58" s="25"/>
      <c r="H58" s="1"/>
    </row>
    <row r="59" spans="1:8" ht="27" customHeight="1" x14ac:dyDescent="0.25">
      <c r="A59" s="26" t="s">
        <v>70</v>
      </c>
      <c r="B59" s="1"/>
      <c r="C59" s="15">
        <v>29</v>
      </c>
      <c r="D59" s="1"/>
      <c r="E59" s="1"/>
      <c r="F59" s="25"/>
      <c r="G59" s="25"/>
      <c r="H59" s="1"/>
    </row>
    <row r="60" spans="1:8" ht="27" customHeight="1" x14ac:dyDescent="0.25">
      <c r="A60" s="26" t="s">
        <v>71</v>
      </c>
      <c r="B60" s="1"/>
      <c r="C60" s="15">
        <v>11</v>
      </c>
      <c r="D60" s="1"/>
      <c r="E60" s="1"/>
      <c r="F60" s="25"/>
      <c r="G60" s="25"/>
      <c r="H60" s="1"/>
    </row>
    <row r="61" spans="1:8" ht="27" customHeight="1" x14ac:dyDescent="0.25">
      <c r="A61" s="26" t="s">
        <v>72</v>
      </c>
      <c r="B61" s="1"/>
      <c r="C61" s="15">
        <v>34</v>
      </c>
      <c r="D61" s="1"/>
      <c r="E61" s="1"/>
      <c r="F61" s="25"/>
      <c r="G61" s="25"/>
      <c r="H61" s="1"/>
    </row>
    <row r="62" spans="1:8" ht="27" customHeight="1" x14ac:dyDescent="0.25">
      <c r="A62" s="26" t="s">
        <v>73</v>
      </c>
      <c r="B62" s="1"/>
      <c r="C62" s="15">
        <v>32</v>
      </c>
      <c r="D62" s="1"/>
      <c r="E62" s="1"/>
      <c r="F62" s="25"/>
      <c r="G62" s="25"/>
      <c r="H62" s="1"/>
    </row>
    <row r="63" spans="1:8" ht="27" customHeight="1" x14ac:dyDescent="0.25">
      <c r="A63" s="26" t="s">
        <v>74</v>
      </c>
      <c r="B63" s="1"/>
      <c r="C63" s="15">
        <v>33</v>
      </c>
      <c r="D63" s="1"/>
      <c r="E63" s="1"/>
      <c r="F63" s="25"/>
      <c r="G63" s="25"/>
      <c r="H63" s="1"/>
    </row>
    <row r="64" spans="1:8" ht="27" customHeight="1" x14ac:dyDescent="0.25">
      <c r="A64" s="26" t="s">
        <v>75</v>
      </c>
      <c r="B64" s="15">
        <v>5</v>
      </c>
      <c r="C64" s="1"/>
      <c r="D64" s="1"/>
      <c r="E64" s="1"/>
      <c r="F64" s="25"/>
      <c r="G64" s="25"/>
      <c r="H64" s="1"/>
    </row>
    <row r="65" spans="1:8" ht="27" customHeight="1" x14ac:dyDescent="0.25">
      <c r="A65" s="26" t="s">
        <v>76</v>
      </c>
      <c r="B65" s="1"/>
      <c r="C65" s="15">
        <v>49</v>
      </c>
      <c r="D65" s="1"/>
      <c r="E65" s="1"/>
      <c r="F65" s="25"/>
      <c r="G65" s="25"/>
      <c r="H65" s="1"/>
    </row>
    <row r="66" spans="1:8" ht="27" customHeight="1" x14ac:dyDescent="0.25">
      <c r="A66" s="26" t="s">
        <v>77</v>
      </c>
      <c r="B66" s="1"/>
      <c r="C66" s="15">
        <v>27</v>
      </c>
      <c r="D66" s="1"/>
      <c r="E66" s="1"/>
      <c r="F66" s="25"/>
      <c r="G66" s="25"/>
      <c r="H66" s="1"/>
    </row>
    <row r="67" spans="1:8" ht="27" customHeight="1" x14ac:dyDescent="0.25">
      <c r="A67" s="26" t="s">
        <v>78</v>
      </c>
      <c r="B67" s="1"/>
      <c r="C67" s="15">
        <v>20</v>
      </c>
      <c r="D67" s="1"/>
      <c r="E67" s="1"/>
      <c r="F67" s="25"/>
      <c r="G67" s="25"/>
      <c r="H67" s="1"/>
    </row>
    <row r="68" spans="1:8" ht="27" customHeight="1" x14ac:dyDescent="0.25">
      <c r="A68" s="26" t="s">
        <v>79</v>
      </c>
      <c r="B68" s="1"/>
      <c r="C68" s="15">
        <v>30</v>
      </c>
      <c r="D68" s="1"/>
      <c r="E68" s="1"/>
      <c r="F68" s="25"/>
      <c r="G68" s="25"/>
      <c r="H68" s="1"/>
    </row>
    <row r="69" spans="1:8" ht="27" customHeight="1" x14ac:dyDescent="0.25">
      <c r="A69" s="26" t="s">
        <v>80</v>
      </c>
      <c r="B69" s="15">
        <v>4</v>
      </c>
      <c r="C69" s="1"/>
      <c r="D69" s="1"/>
      <c r="E69" s="1"/>
      <c r="F69" s="25"/>
      <c r="G69" s="25"/>
      <c r="H69" s="1"/>
    </row>
    <row r="70" spans="1:8" ht="27" customHeight="1" x14ac:dyDescent="0.25">
      <c r="A70" s="26" t="s">
        <v>81</v>
      </c>
      <c r="B70" s="1"/>
      <c r="C70" s="15">
        <v>6</v>
      </c>
      <c r="D70" s="1"/>
      <c r="E70" s="1"/>
      <c r="F70" s="25"/>
      <c r="G70" s="25"/>
      <c r="H70" s="1"/>
    </row>
    <row r="71" spans="1:8" ht="27" customHeight="1" x14ac:dyDescent="0.25">
      <c r="A71" s="26" t="s">
        <v>82</v>
      </c>
      <c r="B71" s="1"/>
      <c r="C71" s="15">
        <v>6</v>
      </c>
      <c r="D71" s="1"/>
      <c r="E71" s="1"/>
      <c r="F71" s="25"/>
      <c r="G71" s="25"/>
      <c r="H71" s="1"/>
    </row>
    <row r="72" spans="1:8" ht="27" customHeight="1" x14ac:dyDescent="0.25">
      <c r="A72" s="26" t="s">
        <v>83</v>
      </c>
      <c r="B72" s="15">
        <v>3</v>
      </c>
      <c r="C72" s="1"/>
      <c r="D72" s="1"/>
      <c r="E72" s="1"/>
      <c r="F72" s="25"/>
      <c r="G72" s="25"/>
      <c r="H72" s="1"/>
    </row>
    <row r="73" spans="1:8" ht="27" customHeight="1" x14ac:dyDescent="0.25">
      <c r="A73" s="26" t="s">
        <v>84</v>
      </c>
      <c r="B73" s="15">
        <v>13</v>
      </c>
      <c r="C73" s="1"/>
      <c r="D73" s="1"/>
      <c r="E73" s="1"/>
      <c r="F73" s="25"/>
      <c r="G73" s="25"/>
      <c r="H73" s="1"/>
    </row>
    <row r="74" spans="1:8" ht="27" customHeight="1" x14ac:dyDescent="0.25">
      <c r="A74" s="26" t="s">
        <v>85</v>
      </c>
      <c r="B74" s="15">
        <v>17</v>
      </c>
      <c r="C74" s="1"/>
      <c r="D74" s="1"/>
      <c r="E74" s="1"/>
      <c r="F74" s="25"/>
      <c r="G74" s="25"/>
      <c r="H74" s="1"/>
    </row>
    <row r="75" spans="1:8" ht="27" customHeight="1" x14ac:dyDescent="0.25">
      <c r="A75" s="26" t="s">
        <v>88</v>
      </c>
      <c r="B75" s="15">
        <v>2</v>
      </c>
      <c r="C75" s="1"/>
      <c r="D75" s="1"/>
      <c r="E75" s="1"/>
      <c r="F75" s="25"/>
      <c r="G75" s="25"/>
      <c r="H75" s="1"/>
    </row>
    <row r="76" spans="1:8" ht="27" customHeight="1" x14ac:dyDescent="0.25">
      <c r="A76" s="26" t="s">
        <v>86</v>
      </c>
      <c r="B76" s="15">
        <v>8</v>
      </c>
      <c r="C76" s="25"/>
      <c r="D76" s="25"/>
      <c r="E76" s="25"/>
      <c r="F76" s="25"/>
      <c r="G76" s="25"/>
      <c r="H76" s="1"/>
    </row>
    <row r="77" spans="1:8" ht="27" customHeight="1" thickBot="1" x14ac:dyDescent="0.3">
      <c r="A77" s="24" t="s">
        <v>87</v>
      </c>
      <c r="B77" s="28">
        <v>7</v>
      </c>
      <c r="C77" s="27"/>
      <c r="D77" s="27"/>
      <c r="E77" s="27"/>
      <c r="F77" s="27"/>
      <c r="G77" s="27"/>
      <c r="H77" s="7"/>
    </row>
    <row r="78" spans="1:8" ht="24.75" customHeight="1" thickBot="1" x14ac:dyDescent="0.3">
      <c r="A78" s="10" t="s">
        <v>23</v>
      </c>
      <c r="B78" s="8">
        <f>SUM(B3:B77)</f>
        <v>529</v>
      </c>
      <c r="C78" s="8">
        <f>SUM(C3:C77)</f>
        <v>568</v>
      </c>
      <c r="D78" s="8">
        <f>SUM(D3:D17)</f>
        <v>830</v>
      </c>
      <c r="E78" s="8">
        <f>SUM(E3:E9)</f>
        <v>694</v>
      </c>
      <c r="F78" s="8">
        <f>SUM(F16:F17)</f>
        <v>310</v>
      </c>
      <c r="G78" s="8">
        <f>SUM(G16:G17)</f>
        <v>68</v>
      </c>
      <c r="H78" s="8">
        <f>SUM(H3:H16)</f>
        <v>222</v>
      </c>
    </row>
    <row r="79" spans="1:8" ht="23.25" customHeight="1" thickBot="1" x14ac:dyDescent="0.3">
      <c r="B79" s="49">
        <f>B78+C78+D78+E78+F78+G78+H78</f>
        <v>3221</v>
      </c>
      <c r="C79" s="50"/>
      <c r="D79" s="50"/>
      <c r="E79" s="50"/>
      <c r="F79" s="50"/>
      <c r="G79" s="50"/>
      <c r="H79" s="51"/>
    </row>
    <row r="83" spans="3:11" ht="28.5" customHeight="1" x14ac:dyDescent="0.25">
      <c r="C83" s="19">
        <f>SUM(E3,E6,E9)</f>
        <v>576</v>
      </c>
      <c r="D83" s="40" t="s">
        <v>24</v>
      </c>
      <c r="E83" s="40"/>
      <c r="F83" s="40"/>
      <c r="G83" s="40"/>
      <c r="H83" s="40"/>
      <c r="I83" s="40"/>
      <c r="J83" s="40"/>
      <c r="K83" s="40"/>
    </row>
    <row r="84" spans="3:11" ht="28.5" customHeight="1" x14ac:dyDescent="0.25">
      <c r="C84" s="20">
        <v>116</v>
      </c>
      <c r="D84" s="40" t="s">
        <v>25</v>
      </c>
      <c r="E84" s="40"/>
      <c r="F84" s="40"/>
      <c r="G84" s="40"/>
      <c r="H84" s="40"/>
      <c r="I84" s="40"/>
      <c r="J84" s="40"/>
      <c r="K84" s="40"/>
    </row>
    <row r="85" spans="3:11" ht="28.5" customHeight="1" x14ac:dyDescent="0.25">
      <c r="C85" s="21">
        <f>SUM(D4,C5,D7,E8,D10:D12,C13,D14,D15,B18:C77)</f>
        <v>1929</v>
      </c>
      <c r="D85" s="40" t="s">
        <v>26</v>
      </c>
      <c r="E85" s="40"/>
      <c r="F85" s="40"/>
      <c r="G85" s="40"/>
      <c r="H85" s="40"/>
      <c r="I85" s="40"/>
      <c r="J85" s="40"/>
      <c r="K85" s="40"/>
    </row>
    <row r="86" spans="3:11" ht="28.5" customHeight="1" x14ac:dyDescent="0.25">
      <c r="C86" s="22">
        <f>SUM(H3,H9)</f>
        <v>222</v>
      </c>
      <c r="D86" s="40" t="s">
        <v>27</v>
      </c>
      <c r="E86" s="40"/>
      <c r="F86" s="40"/>
      <c r="G86" s="40"/>
      <c r="H86" s="40"/>
      <c r="I86" s="40"/>
      <c r="J86" s="40"/>
      <c r="K86" s="40"/>
    </row>
    <row r="87" spans="3:11" ht="28.5" customHeight="1" x14ac:dyDescent="0.25">
      <c r="C87" s="23">
        <f>SUM(F16,G16,G17,F17)</f>
        <v>378</v>
      </c>
      <c r="D87" s="40" t="s">
        <v>28</v>
      </c>
      <c r="E87" s="40"/>
      <c r="F87" s="40"/>
      <c r="G87" s="40"/>
      <c r="H87" s="40"/>
      <c r="I87" s="40"/>
      <c r="J87" s="40"/>
      <c r="K87" s="40"/>
    </row>
    <row r="92" spans="3:11" ht="22.5" customHeight="1" x14ac:dyDescent="0.25">
      <c r="C92" s="30">
        <f>SUM(B18:B48)</f>
        <v>467</v>
      </c>
      <c r="D92" s="40" t="s">
        <v>89</v>
      </c>
      <c r="E92" s="40"/>
      <c r="F92" s="40"/>
      <c r="G92" s="40"/>
      <c r="H92" s="40"/>
      <c r="I92" s="40"/>
      <c r="J92" s="40"/>
      <c r="K92" s="40"/>
    </row>
  </sheetData>
  <mergeCells count="10">
    <mergeCell ref="D92:K92"/>
    <mergeCell ref="F1:H1"/>
    <mergeCell ref="A1:A2"/>
    <mergeCell ref="B1:E1"/>
    <mergeCell ref="B79:H79"/>
    <mergeCell ref="D87:K87"/>
    <mergeCell ref="D83:K83"/>
    <mergeCell ref="D84:K84"/>
    <mergeCell ref="D85:K85"/>
    <mergeCell ref="D86:K86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58"/>
  <sheetViews>
    <sheetView tabSelected="1" zoomScaleNormal="100" workbookViewId="0">
      <selection activeCell="K53" sqref="K53"/>
    </sheetView>
  </sheetViews>
  <sheetFormatPr defaultRowHeight="15" x14ac:dyDescent="0.25"/>
  <cols>
    <col min="1" max="1" width="6.7109375" customWidth="1"/>
    <col min="2" max="2" width="38.42578125" bestFit="1" customWidth="1"/>
    <col min="3" max="3" width="6.42578125" customWidth="1"/>
    <col min="4" max="4" width="7" customWidth="1"/>
    <col min="5" max="5" width="7.5703125" customWidth="1"/>
    <col min="6" max="6" width="6.5703125" customWidth="1"/>
    <col min="7" max="7" width="7.7109375" customWidth="1"/>
    <col min="8" max="8" width="7.5703125" customWidth="1"/>
    <col min="9" max="9" width="6" customWidth="1"/>
  </cols>
  <sheetData>
    <row r="8" spans="1:9" x14ac:dyDescent="0.25">
      <c r="B8" s="52" t="s">
        <v>90</v>
      </c>
      <c r="C8" s="52"/>
      <c r="D8" s="52"/>
      <c r="E8" s="52"/>
      <c r="F8" s="52"/>
      <c r="G8" s="52"/>
      <c r="H8" s="52"/>
      <c r="I8" s="52"/>
    </row>
    <row r="9" spans="1:9" x14ac:dyDescent="0.25">
      <c r="B9" s="52"/>
      <c r="C9" s="52"/>
      <c r="D9" s="52"/>
      <c r="E9" s="52"/>
      <c r="F9" s="52"/>
      <c r="G9" s="52"/>
      <c r="H9" s="52"/>
      <c r="I9" s="52"/>
    </row>
    <row r="10" spans="1:9" ht="15.75" thickBot="1" x14ac:dyDescent="0.3"/>
    <row r="11" spans="1:9" ht="21.75" customHeight="1" thickBot="1" x14ac:dyDescent="0.3">
      <c r="A11" s="39"/>
      <c r="B11" s="44"/>
      <c r="C11" s="46" t="s">
        <v>6</v>
      </c>
      <c r="D11" s="47"/>
      <c r="E11" s="47"/>
      <c r="F11" s="48"/>
      <c r="G11" s="41" t="s">
        <v>7</v>
      </c>
      <c r="H11" s="42"/>
      <c r="I11" s="43"/>
    </row>
    <row r="12" spans="1:9" ht="31.5" customHeight="1" thickBot="1" x14ac:dyDescent="0.3">
      <c r="A12" s="39"/>
      <c r="B12" s="45"/>
      <c r="C12" s="6" t="s">
        <v>4</v>
      </c>
      <c r="D12" s="6" t="s">
        <v>1</v>
      </c>
      <c r="E12" s="6" t="s">
        <v>2</v>
      </c>
      <c r="F12" s="6" t="s">
        <v>3</v>
      </c>
      <c r="G12" s="6" t="s">
        <v>4</v>
      </c>
      <c r="H12" s="6" t="s">
        <v>5</v>
      </c>
      <c r="I12" s="6" t="s">
        <v>8</v>
      </c>
    </row>
    <row r="13" spans="1:9" ht="34.5" customHeight="1" x14ac:dyDescent="0.25">
      <c r="A13" s="38">
        <v>1</v>
      </c>
      <c r="B13" s="31" t="s">
        <v>0</v>
      </c>
      <c r="C13" s="31"/>
      <c r="D13" s="32"/>
      <c r="E13" s="32"/>
      <c r="F13" s="32">
        <v>196</v>
      </c>
      <c r="G13" s="32"/>
      <c r="H13" s="32"/>
      <c r="I13" s="32">
        <v>60</v>
      </c>
    </row>
    <row r="14" spans="1:9" ht="22.5" customHeight="1" x14ac:dyDescent="0.25">
      <c r="A14" s="38">
        <v>2</v>
      </c>
      <c r="B14" s="33" t="s">
        <v>9</v>
      </c>
      <c r="C14" s="33"/>
      <c r="D14" s="25"/>
      <c r="E14" s="25">
        <v>139</v>
      </c>
      <c r="F14" s="25"/>
      <c r="G14" s="25"/>
      <c r="H14" s="25"/>
      <c r="I14" s="25"/>
    </row>
    <row r="15" spans="1:9" ht="28.5" customHeight="1" x14ac:dyDescent="0.25">
      <c r="A15" s="38">
        <v>3</v>
      </c>
      <c r="B15" s="34" t="s">
        <v>11</v>
      </c>
      <c r="C15" s="34"/>
      <c r="D15" s="25"/>
      <c r="E15" s="25"/>
      <c r="F15" s="25">
        <v>184</v>
      </c>
      <c r="G15" s="25"/>
      <c r="H15" s="25"/>
      <c r="I15" s="25"/>
    </row>
    <row r="16" spans="1:9" ht="21" customHeight="1" x14ac:dyDescent="0.25">
      <c r="A16" s="38">
        <v>4</v>
      </c>
      <c r="B16" s="33" t="s">
        <v>12</v>
      </c>
      <c r="C16" s="33"/>
      <c r="D16" s="25"/>
      <c r="E16" s="25">
        <v>61</v>
      </c>
      <c r="F16" s="25"/>
      <c r="G16" s="25"/>
      <c r="H16" s="25"/>
      <c r="I16" s="25"/>
    </row>
    <row r="17" spans="1:9" ht="21.75" customHeight="1" x14ac:dyDescent="0.25">
      <c r="A17" s="38">
        <v>5</v>
      </c>
      <c r="B17" s="33" t="s">
        <v>13</v>
      </c>
      <c r="C17" s="33"/>
      <c r="D17" s="25"/>
      <c r="E17" s="25"/>
      <c r="F17" s="25">
        <v>118</v>
      </c>
      <c r="G17" s="25"/>
      <c r="H17" s="25"/>
      <c r="I17" s="25"/>
    </row>
    <row r="18" spans="1:9" ht="24.75" customHeight="1" x14ac:dyDescent="0.25">
      <c r="A18" s="38">
        <v>6</v>
      </c>
      <c r="B18" s="33" t="s">
        <v>14</v>
      </c>
      <c r="C18" s="33"/>
      <c r="D18" s="25"/>
      <c r="E18" s="25"/>
      <c r="F18" s="25">
        <v>196</v>
      </c>
      <c r="G18" s="25"/>
      <c r="H18" s="25"/>
      <c r="I18" s="25">
        <v>162</v>
      </c>
    </row>
    <row r="19" spans="1:9" ht="24.75" customHeight="1" x14ac:dyDescent="0.25">
      <c r="A19" s="38">
        <v>7</v>
      </c>
      <c r="B19" s="33" t="s">
        <v>15</v>
      </c>
      <c r="C19" s="33"/>
      <c r="D19" s="25"/>
      <c r="E19" s="25">
        <v>54</v>
      </c>
      <c r="F19" s="25"/>
      <c r="G19" s="25"/>
      <c r="H19" s="25"/>
      <c r="I19" s="25"/>
    </row>
    <row r="20" spans="1:9" ht="24.75" customHeight="1" x14ac:dyDescent="0.25">
      <c r="A20" s="38">
        <v>8</v>
      </c>
      <c r="B20" s="33" t="s">
        <v>16</v>
      </c>
      <c r="C20" s="33"/>
      <c r="D20" s="25"/>
      <c r="E20" s="25">
        <v>30</v>
      </c>
      <c r="F20" s="25"/>
      <c r="G20" s="25"/>
      <c r="H20" s="25"/>
      <c r="I20" s="25"/>
    </row>
    <row r="21" spans="1:9" ht="24.75" customHeight="1" x14ac:dyDescent="0.25">
      <c r="A21" s="38">
        <v>9</v>
      </c>
      <c r="B21" s="33" t="s">
        <v>17</v>
      </c>
      <c r="C21" s="33"/>
      <c r="D21" s="25"/>
      <c r="E21" s="25">
        <v>146</v>
      </c>
      <c r="F21" s="25"/>
      <c r="G21" s="25"/>
      <c r="H21" s="25"/>
      <c r="I21" s="25"/>
    </row>
    <row r="22" spans="1:9" ht="40.5" customHeight="1" x14ac:dyDescent="0.25">
      <c r="A22" s="38">
        <v>10</v>
      </c>
      <c r="B22" s="34" t="s">
        <v>18</v>
      </c>
      <c r="C22" s="34"/>
      <c r="D22" s="25">
        <v>28</v>
      </c>
      <c r="E22" s="25">
        <v>116</v>
      </c>
      <c r="F22" s="25"/>
      <c r="G22" s="25"/>
      <c r="H22" s="25"/>
      <c r="I22" s="25"/>
    </row>
    <row r="23" spans="1:9" ht="24.75" customHeight="1" x14ac:dyDescent="0.25">
      <c r="A23" s="38">
        <v>11</v>
      </c>
      <c r="B23" s="33" t="s">
        <v>19</v>
      </c>
      <c r="C23" s="33"/>
      <c r="D23" s="25"/>
      <c r="E23" s="25">
        <v>64</v>
      </c>
      <c r="F23" s="25"/>
      <c r="G23" s="25"/>
      <c r="H23" s="25"/>
      <c r="I23" s="25"/>
    </row>
    <row r="24" spans="1:9" ht="24.75" customHeight="1" x14ac:dyDescent="0.25">
      <c r="A24" s="38">
        <v>12</v>
      </c>
      <c r="B24" s="33" t="s">
        <v>20</v>
      </c>
      <c r="C24" s="33"/>
      <c r="D24" s="25"/>
      <c r="E24" s="25">
        <v>220</v>
      </c>
      <c r="F24" s="25"/>
      <c r="G24" s="25"/>
      <c r="H24" s="25"/>
      <c r="I24" s="25"/>
    </row>
    <row r="25" spans="1:9" ht="24.75" customHeight="1" x14ac:dyDescent="0.25">
      <c r="A25" s="38">
        <v>13</v>
      </c>
      <c r="B25" s="33" t="s">
        <v>21</v>
      </c>
      <c r="C25" s="33"/>
      <c r="D25" s="25"/>
      <c r="E25" s="25"/>
      <c r="F25" s="25"/>
      <c r="G25" s="25">
        <v>90</v>
      </c>
      <c r="H25" s="25">
        <v>28</v>
      </c>
      <c r="I25" s="25"/>
    </row>
    <row r="26" spans="1:9" ht="24.75" customHeight="1" x14ac:dyDescent="0.25">
      <c r="A26" s="38">
        <v>14</v>
      </c>
      <c r="B26" s="33" t="s">
        <v>22</v>
      </c>
      <c r="C26" s="35"/>
      <c r="D26" s="27"/>
      <c r="E26" s="27"/>
      <c r="F26" s="27"/>
      <c r="G26" s="27">
        <v>220</v>
      </c>
      <c r="H26" s="27">
        <v>40</v>
      </c>
      <c r="I26" s="27"/>
    </row>
    <row r="27" spans="1:9" ht="24.75" customHeight="1" x14ac:dyDescent="0.25">
      <c r="A27" s="38">
        <v>15</v>
      </c>
      <c r="B27" s="36" t="s">
        <v>91</v>
      </c>
      <c r="C27" s="35"/>
      <c r="D27" s="27">
        <v>398</v>
      </c>
      <c r="E27" s="27"/>
      <c r="F27" s="27"/>
      <c r="G27" s="27"/>
      <c r="H27" s="27"/>
      <c r="I27" s="27"/>
    </row>
    <row r="28" spans="1:9" ht="24.75" customHeight="1" x14ac:dyDescent="0.25">
      <c r="A28" s="38">
        <v>16</v>
      </c>
      <c r="B28" s="36" t="s">
        <v>60</v>
      </c>
      <c r="C28" s="25"/>
      <c r="D28" s="25">
        <v>9</v>
      </c>
      <c r="E28" s="25"/>
      <c r="F28" s="25"/>
      <c r="G28" s="25"/>
      <c r="H28" s="25"/>
      <c r="I28" s="25"/>
    </row>
    <row r="29" spans="1:9" ht="24.75" customHeight="1" x14ac:dyDescent="0.25">
      <c r="A29" s="38">
        <v>17</v>
      </c>
      <c r="B29" s="36" t="s">
        <v>61</v>
      </c>
      <c r="C29" s="25"/>
      <c r="D29" s="25">
        <v>10</v>
      </c>
      <c r="E29" s="25"/>
      <c r="F29" s="25"/>
      <c r="G29" s="25"/>
      <c r="H29" s="25"/>
      <c r="I29" s="25"/>
    </row>
    <row r="30" spans="1:9" ht="24.75" customHeight="1" x14ac:dyDescent="0.25">
      <c r="A30" s="38">
        <v>18</v>
      </c>
      <c r="B30" s="36" t="s">
        <v>62</v>
      </c>
      <c r="C30" s="25"/>
      <c r="D30" s="25">
        <v>59</v>
      </c>
      <c r="E30" s="25"/>
      <c r="F30" s="25"/>
      <c r="G30" s="25"/>
      <c r="H30" s="25"/>
      <c r="I30" s="25"/>
    </row>
    <row r="31" spans="1:9" ht="24.75" customHeight="1" x14ac:dyDescent="0.25">
      <c r="A31" s="38">
        <v>19</v>
      </c>
      <c r="B31" s="36" t="s">
        <v>63</v>
      </c>
      <c r="C31" s="25"/>
      <c r="D31" s="25">
        <v>8</v>
      </c>
      <c r="E31" s="25"/>
      <c r="F31" s="25"/>
      <c r="G31" s="25"/>
      <c r="H31" s="25"/>
      <c r="I31" s="25"/>
    </row>
    <row r="32" spans="1:9" ht="24.75" customHeight="1" x14ac:dyDescent="0.25">
      <c r="A32" s="38">
        <v>20</v>
      </c>
      <c r="B32" s="36" t="s">
        <v>64</v>
      </c>
      <c r="C32" s="25">
        <v>3</v>
      </c>
      <c r="D32" s="25"/>
      <c r="E32" s="25"/>
      <c r="F32" s="25"/>
      <c r="G32" s="25"/>
      <c r="H32" s="25"/>
      <c r="I32" s="25"/>
    </row>
    <row r="33" spans="1:9" ht="24.75" customHeight="1" x14ac:dyDescent="0.25">
      <c r="A33" s="38">
        <v>21</v>
      </c>
      <c r="B33" s="36" t="s">
        <v>65</v>
      </c>
      <c r="C33" s="25"/>
      <c r="D33" s="25">
        <v>13</v>
      </c>
      <c r="E33" s="25"/>
      <c r="F33" s="25"/>
      <c r="G33" s="25"/>
      <c r="H33" s="25"/>
      <c r="I33" s="25"/>
    </row>
    <row r="34" spans="1:9" ht="24.75" customHeight="1" x14ac:dyDescent="0.25">
      <c r="A34" s="38">
        <v>22</v>
      </c>
      <c r="B34" s="36" t="s">
        <v>66</v>
      </c>
      <c r="C34" s="25"/>
      <c r="D34" s="25">
        <v>17</v>
      </c>
      <c r="E34" s="25"/>
      <c r="F34" s="25"/>
      <c r="G34" s="25"/>
      <c r="H34" s="25"/>
      <c r="I34" s="25"/>
    </row>
    <row r="35" spans="1:9" ht="24.75" customHeight="1" x14ac:dyDescent="0.25">
      <c r="A35" s="38">
        <v>23</v>
      </c>
      <c r="B35" s="36" t="s">
        <v>67</v>
      </c>
      <c r="C35" s="25"/>
      <c r="D35" s="25">
        <v>46</v>
      </c>
      <c r="E35" s="25"/>
      <c r="F35" s="25"/>
      <c r="G35" s="25"/>
      <c r="H35" s="25"/>
      <c r="I35" s="25"/>
    </row>
    <row r="36" spans="1:9" ht="24.75" customHeight="1" x14ac:dyDescent="0.25">
      <c r="A36" s="38">
        <v>24</v>
      </c>
      <c r="B36" s="36" t="s">
        <v>68</v>
      </c>
      <c r="C36" s="25"/>
      <c r="D36" s="25">
        <v>41</v>
      </c>
      <c r="E36" s="25"/>
      <c r="F36" s="25"/>
      <c r="G36" s="25"/>
      <c r="H36" s="25"/>
      <c r="I36" s="25"/>
    </row>
    <row r="37" spans="1:9" ht="24.75" customHeight="1" x14ac:dyDescent="0.25">
      <c r="A37" s="38">
        <v>25</v>
      </c>
      <c r="B37" s="36" t="s">
        <v>69</v>
      </c>
      <c r="C37" s="25"/>
      <c r="D37" s="25">
        <v>35</v>
      </c>
      <c r="E37" s="25"/>
      <c r="F37" s="25"/>
      <c r="G37" s="25"/>
      <c r="H37" s="25"/>
      <c r="I37" s="25"/>
    </row>
    <row r="38" spans="1:9" ht="24.75" customHeight="1" x14ac:dyDescent="0.25">
      <c r="A38" s="38">
        <v>26</v>
      </c>
      <c r="B38" s="36" t="s">
        <v>70</v>
      </c>
      <c r="C38" s="25"/>
      <c r="D38" s="25">
        <v>29</v>
      </c>
      <c r="E38" s="25"/>
      <c r="F38" s="25"/>
      <c r="G38" s="25"/>
      <c r="H38" s="25"/>
      <c r="I38" s="25"/>
    </row>
    <row r="39" spans="1:9" ht="24.75" customHeight="1" x14ac:dyDescent="0.25">
      <c r="A39" s="38">
        <v>27</v>
      </c>
      <c r="B39" s="36" t="s">
        <v>71</v>
      </c>
      <c r="C39" s="25"/>
      <c r="D39" s="25">
        <v>11</v>
      </c>
      <c r="E39" s="25"/>
      <c r="F39" s="25"/>
      <c r="G39" s="25"/>
      <c r="H39" s="25"/>
      <c r="I39" s="25"/>
    </row>
    <row r="40" spans="1:9" ht="24.75" customHeight="1" x14ac:dyDescent="0.25">
      <c r="A40" s="38">
        <v>28</v>
      </c>
      <c r="B40" s="36" t="s">
        <v>72</v>
      </c>
      <c r="C40" s="25"/>
      <c r="D40" s="25">
        <v>39</v>
      </c>
      <c r="E40" s="25"/>
      <c r="F40" s="25"/>
      <c r="G40" s="25"/>
      <c r="H40" s="25"/>
      <c r="I40" s="25"/>
    </row>
    <row r="41" spans="1:9" ht="24.75" customHeight="1" x14ac:dyDescent="0.25">
      <c r="A41" s="38">
        <v>29</v>
      </c>
      <c r="B41" s="36" t="s">
        <v>73</v>
      </c>
      <c r="C41" s="25"/>
      <c r="D41" s="25">
        <v>32</v>
      </c>
      <c r="E41" s="25"/>
      <c r="F41" s="25"/>
      <c r="G41" s="25"/>
      <c r="H41" s="25"/>
      <c r="I41" s="25"/>
    </row>
    <row r="42" spans="1:9" ht="24.75" customHeight="1" x14ac:dyDescent="0.25">
      <c r="A42" s="38">
        <v>30</v>
      </c>
      <c r="B42" s="36" t="s">
        <v>74</v>
      </c>
      <c r="C42" s="25"/>
      <c r="D42" s="25">
        <v>33</v>
      </c>
      <c r="E42" s="25"/>
      <c r="F42" s="25"/>
      <c r="G42" s="25"/>
      <c r="H42" s="25"/>
      <c r="I42" s="25"/>
    </row>
    <row r="43" spans="1:9" ht="24.75" customHeight="1" x14ac:dyDescent="0.25">
      <c r="A43" s="38">
        <v>31</v>
      </c>
      <c r="B43" s="36" t="s">
        <v>75</v>
      </c>
      <c r="C43" s="25">
        <v>5</v>
      </c>
      <c r="D43" s="25"/>
      <c r="E43" s="25"/>
      <c r="F43" s="25"/>
      <c r="G43" s="25"/>
      <c r="H43" s="25"/>
      <c r="I43" s="25"/>
    </row>
    <row r="44" spans="1:9" ht="24.75" customHeight="1" x14ac:dyDescent="0.25">
      <c r="A44" s="38">
        <v>32</v>
      </c>
      <c r="B44" s="36" t="s">
        <v>76</v>
      </c>
      <c r="C44" s="25"/>
      <c r="D44" s="25">
        <v>49</v>
      </c>
      <c r="E44" s="25"/>
      <c r="F44" s="25"/>
      <c r="G44" s="25"/>
      <c r="H44" s="25"/>
      <c r="I44" s="25"/>
    </row>
    <row r="45" spans="1:9" ht="24.75" customHeight="1" x14ac:dyDescent="0.25">
      <c r="A45" s="38">
        <v>33</v>
      </c>
      <c r="B45" s="36" t="s">
        <v>77</v>
      </c>
      <c r="C45" s="25"/>
      <c r="D45" s="25">
        <v>27</v>
      </c>
      <c r="E45" s="25"/>
      <c r="F45" s="25"/>
      <c r="G45" s="25"/>
      <c r="H45" s="25"/>
      <c r="I45" s="25"/>
    </row>
    <row r="46" spans="1:9" ht="24.75" customHeight="1" x14ac:dyDescent="0.25">
      <c r="A46" s="38">
        <v>34</v>
      </c>
      <c r="B46" s="36" t="s">
        <v>78</v>
      </c>
      <c r="C46" s="25"/>
      <c r="D46" s="25">
        <v>20</v>
      </c>
      <c r="E46" s="25"/>
      <c r="F46" s="25"/>
      <c r="G46" s="25"/>
      <c r="H46" s="25"/>
      <c r="I46" s="25"/>
    </row>
    <row r="47" spans="1:9" ht="24.75" customHeight="1" x14ac:dyDescent="0.25">
      <c r="A47" s="38">
        <v>35</v>
      </c>
      <c r="B47" s="36" t="s">
        <v>79</v>
      </c>
      <c r="C47" s="25"/>
      <c r="D47" s="25">
        <v>35</v>
      </c>
      <c r="E47" s="25"/>
      <c r="F47" s="25"/>
      <c r="G47" s="25"/>
      <c r="H47" s="25"/>
      <c r="I47" s="25"/>
    </row>
    <row r="48" spans="1:9" ht="24.75" customHeight="1" x14ac:dyDescent="0.25">
      <c r="A48" s="38">
        <v>36</v>
      </c>
      <c r="B48" s="36" t="s">
        <v>80</v>
      </c>
      <c r="C48" s="25">
        <v>4</v>
      </c>
      <c r="D48" s="25"/>
      <c r="E48" s="25"/>
      <c r="F48" s="25"/>
      <c r="G48" s="25"/>
      <c r="H48" s="25"/>
      <c r="I48" s="25"/>
    </row>
    <row r="49" spans="1:9" ht="24.75" customHeight="1" x14ac:dyDescent="0.25">
      <c r="A49" s="38">
        <v>37</v>
      </c>
      <c r="B49" s="36" t="s">
        <v>81</v>
      </c>
      <c r="C49" s="25"/>
      <c r="D49" s="25">
        <v>6</v>
      </c>
      <c r="E49" s="25"/>
      <c r="F49" s="25"/>
      <c r="G49" s="25"/>
      <c r="H49" s="25"/>
      <c r="I49" s="25"/>
    </row>
    <row r="50" spans="1:9" ht="24.75" customHeight="1" x14ac:dyDescent="0.25">
      <c r="A50" s="38">
        <v>38</v>
      </c>
      <c r="B50" s="36" t="s">
        <v>82</v>
      </c>
      <c r="C50" s="25"/>
      <c r="D50" s="25">
        <v>6</v>
      </c>
      <c r="E50" s="25"/>
      <c r="F50" s="25"/>
      <c r="G50" s="25"/>
      <c r="H50" s="25"/>
      <c r="I50" s="25"/>
    </row>
    <row r="51" spans="1:9" ht="24.75" customHeight="1" x14ac:dyDescent="0.25">
      <c r="A51" s="38">
        <v>39</v>
      </c>
      <c r="B51" s="36" t="s">
        <v>83</v>
      </c>
      <c r="C51" s="25">
        <v>3</v>
      </c>
      <c r="D51" s="25"/>
      <c r="E51" s="25"/>
      <c r="F51" s="25"/>
      <c r="G51" s="25"/>
      <c r="H51" s="25"/>
      <c r="I51" s="25"/>
    </row>
    <row r="52" spans="1:9" ht="24.75" customHeight="1" x14ac:dyDescent="0.25">
      <c r="A52" s="38">
        <v>40</v>
      </c>
      <c r="B52" s="36" t="s">
        <v>84</v>
      </c>
      <c r="C52" s="25">
        <v>13</v>
      </c>
      <c r="D52" s="25"/>
      <c r="E52" s="25"/>
      <c r="F52" s="25"/>
      <c r="G52" s="25"/>
      <c r="H52" s="25"/>
      <c r="I52" s="25"/>
    </row>
    <row r="53" spans="1:9" ht="24.75" customHeight="1" x14ac:dyDescent="0.25">
      <c r="A53" s="38">
        <v>41</v>
      </c>
      <c r="B53" s="36" t="s">
        <v>85</v>
      </c>
      <c r="C53" s="25">
        <v>17</v>
      </c>
      <c r="D53" s="25"/>
      <c r="E53" s="25"/>
      <c r="F53" s="25"/>
      <c r="G53" s="25"/>
      <c r="H53" s="25"/>
      <c r="I53" s="25"/>
    </row>
    <row r="54" spans="1:9" ht="24.75" customHeight="1" x14ac:dyDescent="0.25">
      <c r="A54" s="38">
        <v>42</v>
      </c>
      <c r="B54" s="36" t="s">
        <v>88</v>
      </c>
      <c r="C54" s="25">
        <v>2</v>
      </c>
      <c r="D54" s="25"/>
      <c r="E54" s="25"/>
      <c r="F54" s="25"/>
      <c r="G54" s="25"/>
      <c r="H54" s="25"/>
      <c r="I54" s="25"/>
    </row>
    <row r="55" spans="1:9" ht="24.75" customHeight="1" x14ac:dyDescent="0.25">
      <c r="A55" s="38">
        <v>43</v>
      </c>
      <c r="B55" s="36" t="s">
        <v>86</v>
      </c>
      <c r="C55" s="25">
        <v>8</v>
      </c>
      <c r="D55" s="25"/>
      <c r="E55" s="25"/>
      <c r="F55" s="25"/>
      <c r="G55" s="25"/>
      <c r="H55" s="25"/>
      <c r="I55" s="25"/>
    </row>
    <row r="56" spans="1:9" ht="24.75" customHeight="1" thickBot="1" x14ac:dyDescent="0.3">
      <c r="A56" s="38">
        <v>44</v>
      </c>
      <c r="B56" s="37" t="s">
        <v>87</v>
      </c>
      <c r="C56" s="27">
        <v>7</v>
      </c>
      <c r="D56" s="27"/>
      <c r="E56" s="27"/>
      <c r="F56" s="27"/>
      <c r="G56" s="27"/>
      <c r="H56" s="27"/>
      <c r="I56" s="27"/>
    </row>
    <row r="57" spans="1:9" ht="24.75" customHeight="1" thickBot="1" x14ac:dyDescent="0.3">
      <c r="B57" s="10" t="s">
        <v>23</v>
      </c>
      <c r="C57" s="8">
        <f t="shared" ref="C57:I57" si="0">SUM(C13:C56)</f>
        <v>62</v>
      </c>
      <c r="D57" s="8">
        <f t="shared" si="0"/>
        <v>951</v>
      </c>
      <c r="E57" s="8">
        <f t="shared" si="0"/>
        <v>830</v>
      </c>
      <c r="F57" s="8">
        <f t="shared" si="0"/>
        <v>694</v>
      </c>
      <c r="G57" s="8">
        <f t="shared" si="0"/>
        <v>310</v>
      </c>
      <c r="H57" s="8">
        <f t="shared" si="0"/>
        <v>68</v>
      </c>
      <c r="I57" s="8">
        <f t="shared" si="0"/>
        <v>222</v>
      </c>
    </row>
    <row r="58" spans="1:9" ht="24.75" customHeight="1" thickBot="1" x14ac:dyDescent="0.3">
      <c r="C58" s="49">
        <f>SUM(C57:I57)</f>
        <v>3137</v>
      </c>
      <c r="D58" s="50"/>
      <c r="E58" s="50"/>
      <c r="F58" s="50"/>
      <c r="G58" s="50"/>
      <c r="H58" s="50"/>
      <c r="I58" s="51"/>
    </row>
  </sheetData>
  <mergeCells count="5">
    <mergeCell ref="B11:B12"/>
    <mergeCell ref="C11:F11"/>
    <mergeCell ref="G11:I11"/>
    <mergeCell ref="C58:I58"/>
    <mergeCell ref="B8:I9"/>
  </mergeCells>
  <pageMargins left="0.511811024" right="0.511811024" top="0.78740157499999996" bottom="0.78740157499999996" header="0.31496062000000002" footer="0.31496062000000002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Aguiar</dc:creator>
  <cp:lastModifiedBy>Bruno Aguiar</cp:lastModifiedBy>
  <cp:lastPrinted>2019-07-30T14:40:28Z</cp:lastPrinted>
  <dcterms:created xsi:type="dcterms:W3CDTF">2019-07-05T18:57:48Z</dcterms:created>
  <dcterms:modified xsi:type="dcterms:W3CDTF">2019-08-05T17:26:36Z</dcterms:modified>
</cp:coreProperties>
</file>